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КУМЕНТ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<sst xmlns="http://schemas.openxmlformats.org/spreadsheetml/2006/main" count="272" uniqueCount="133">
  <si>
    <t>Приложение № 5 к решению совета от 18.08.2021 №58-р</t>
  </si>
  <si>
    <t>Приложение № 4 к решению совета от 30.06.2021№46-р</t>
  </si>
  <si>
    <t>Приложение № 4 к решению совета от 26.05.2021 №41-р</t>
  </si>
  <si>
    <t>Приложение № 6</t>
  </si>
  <si>
    <t>к  решению Совета Горячевского сельского поселения</t>
  </si>
  <si>
    <t>"О бюджете Горячевского сельского поселения</t>
  </si>
  <si>
    <t>на 2021 год и на плановый период 2022 и 2023 годов"</t>
  </si>
  <si>
    <t>от 24.12.2020 г. №15-р</t>
  </si>
  <si>
    <t>Распределение бюджетных ассигнований по целевым статьям (муниципальным программам) Горячевского сельского поселения и не включенным в муниципальные программы поселения направлениям деятельности органов местного самоуправления, группам видов расходов классификации расходов  бюджета на 2021 год и на плановый период 2022 и 2023 годов</t>
  </si>
  <si>
    <t>(рубли)</t>
  </si>
  <si>
    <t>Наименование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</si>
  <si>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</si>
  <si>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</si>
  <si>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</si>
  <si>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</si>
  <si>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</si>
  <si>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Муниципальная программа Горячевского сельского поселения "Развитие культуры Горячевского сельского поселения"</t>
  </si>
  <si>
    <t>0100000000</t>
  </si>
  <si>
    <t>000</t>
  </si>
  <si>
    <t>Подпрограмма "Организация деятельности клубных формирований"</t>
  </si>
  <si>
    <t>0110000000</t>
  </si>
  <si>
    <t>Основное мероприятие «Обеспечение эффективной работы муниципальных учреждений культуры»</t>
  </si>
  <si>
    <t>0110100000</t>
  </si>
  <si>
    <t>Обеспечение деятельности муниципальных учреждений культуры (учреждения клубного типа)</t>
  </si>
  <si>
    <t>0110100201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</si>
  <si>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</si>
  <si>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</si>
  <si>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</si>
  <si>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</si>
  <si>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</si>
  <si>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</si>
  <si>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Проведение различных по форме и тематике культурно-массовых мероприятий</t>
  </si>
  <si>
    <t>0110102001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</si>
  <si>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</si>
  <si>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</si>
  <si>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</si>
  <si>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</si>
  <si>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Подпрограмма "Организация библиотечного обслуживания населения"</t>
  </si>
  <si>
    <t>0120000000</t>
  </si>
  <si>
    <t>Основное мероприятие "Обеспечение эффективной работы библиотечных учреждений"</t>
  </si>
  <si>
    <t>0120100000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</si>
  <si>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</si>
  <si>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0120108810</t>
  </si>
  <si>
    <t>0120180340</t>
  </si>
  <si>
    <t>01201S0340</t>
  </si>
  <si>
    <t>Муниципальная программа Горячевского сельского поселения "Благоустройство населенных пунктов Горячевского сельского поселения"</t>
  </si>
  <si>
    <t>0200000000</t>
  </si>
  <si>
    <t>Подпрограмма «Ремонт и содержание автомобильных дорого общего пользования местного значения»</t>
  </si>
  <si>
    <t>0210000000</t>
  </si>
  <si>
    <t>Основное мероприятие «Дорожная деятельность»</t>
  </si>
  <si>
    <t>0210100000</t>
  </si>
  <si>
    <t>Осуществление полномочий по содержанию автомобильных дорог местного значения в границах населенных пунктов</t>
  </si>
  <si>
    <t>0210108809</t>
  </si>
  <si>
    <t>Осуществление полномочий по ремонту автомобильных дорог местного значения в границах населенных пунктов</t>
  </si>
  <si>
    <t>0210108811</t>
  </si>
  <si>
    <t>Подпрограмма "Уличное освещение " муниципальной программы Горячевского сельского поселения "Благоустройство населенных пунктов Горячевского сельского поселения"</t>
  </si>
  <si>
    <t>0220000000</t>
  </si>
  <si>
    <t>Основное мероприятие «Организация уличного освещения населенных пунктов»</t>
  </si>
  <si>
    <t>0220100000</t>
  </si>
  <si>
    <t>Организация уличного освещения населенных пунктов</t>
  </si>
  <si>
    <t>0220102013</t>
  </si>
  <si>
    <t>Подпрограмма "Обеспечение пожарной безопасности населенных пунктов"</t>
  </si>
  <si>
    <t>0230000000</t>
  </si>
  <si>
    <t>Основное мероприятие «Пожарная безопасность в границах населенных пунктов»</t>
  </si>
  <si>
    <t>0230100000</t>
  </si>
  <si>
    <t>Обеспечение мер противопожарной безопасности</t>
  </si>
  <si>
    <t>0230102015</t>
  </si>
  <si>
    <t>Подпрограмма «Организация и содержание мест захоронения»</t>
  </si>
  <si>
    <t>0240108818</t>
  </si>
  <si>
    <t>Основное мероприятие «Организация и содержание мест захоронения»</t>
  </si>
  <si>
    <t>Осуществление полномочий по содержанию мест захоронения</t>
  </si>
  <si>
    <t>Подпрограмма "Прочие мероприятия по благоустройству"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</si>
  <si>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</si>
  <si>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</si>
  <si>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</si>
  <si>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</si>
  <si>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</si>
  <si>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Обеспечение комплексного развития сельских территорий</t>
  </si>
  <si>
    <t>02701L5763</t>
  </si>
  <si>
    <t>Прочая закупка товаров, работ и услуг</t>
  </si>
  <si>
    <t>Муниципальная программа Горячевского сельского поселения «Развитие местного самоуправления в Горячевском сельском поселении</t>
  </si>
  <si>
    <t>1100000000</t>
  </si>
  <si>
    <t>Подпрограмма «Развитие муниципальной службы» муниципальной программы Горячевского сельского поселения «Развитие местного самоуправления в Горячевском сельском поселении</t>
  </si>
  <si>
    <t>1110000000</t>
  </si>
  <si>
    <t>Подготовка, переподготовка обучение и повышение квалификации муниципальных служащих и лиц, находящихся в резерве управленческих кадров</t>
  </si>
  <si>
    <t>1110102061</t>
  </si>
  <si>
    <t>Уплата членских взносов в Совет муниципальных образований Ивановской области</t>
  </si>
  <si>
    <t>1110109004</t>
  </si>
  <si>
    <t>Подпрограмма «Пенсионное обеспечение муниципальных служащих» муниципальной программы Горячевского сельского поселения «Развитие местного самоуправления в Горячевском сельском поселении</t>
  </si>
  <si>
    <t>1120000000</t>
  </si>
  <si>
    <t>Основное мероприятие «Пенсионное обеспечение муниципальных служащих»</t>
  </si>
  <si>
    <t>1120100000</t>
  </si>
  <si>
    <t>Выплата пенсий за выслугу лет лицам, замещавшим выборные муниципальные должности и должности муниципальной службы</t>
  </si>
  <si>
    <t>1120107006</t>
  </si>
  <si>
    <t>Социальное обеспечение и иные выплаты населению</t>
  </si>
  <si>
    <t>300</t>
  </si>
  <si>
    <t>Подпрограмма «Информационное обеспечение деятельности органов местного самоуправления» муниципальной программы Горячевского сельского поселения «Развитие местного самоуправления в Горячевском сельском поселении</t>
  </si>
  <si>
    <t>1130000000</t>
  </si>
  <si>
    <t>Основное мероприятие «Информационная открытость деятельности органов местного самоуправления»</t>
  </si>
  <si>
    <t>1130100000</t>
  </si>
  <si>
    <t>Публикации в районных, региональных и республиканских средствах массовой информации</t>
  </si>
  <si>
    <t>1130102062</t>
  </si>
  <si>
    <t>Обслуживание сайта</t>
  </si>
  <si>
    <t>1130102063</t>
  </si>
  <si>
    <t>Подпрограмма «Обеспечение деятельности органов местного самоуправления» муниципальной программы Горячевского сельского поселения «Развитие местного самоуправления в Горячевском сельском поселении</t>
  </si>
  <si>
    <t>1160000000</t>
  </si>
  <si>
    <t>Основное мероприятие «Обеспечение деятельности лиц, замещающих муниципальные должности Горячевского сельского поселения»</t>
  </si>
  <si>
    <t>1160100000</t>
  </si>
  <si>
    <r>
      <t>Обеспечение деятельности главы</t>
    </r>
    <r>
      <rPr>
        <sz val="12"/>
        <color rgb="FF000000"/>
        <rFont val="Times New Roman"/>
        <family val="1"/>
        <charset val="128"/>
      </rPr>
      <t>Горячевского сельского поселения</t>
    </r>
  </si>
  <si>
    <t>1160100101</t>
  </si>
  <si>
    <t>Основное мероприятие «Обеспечение деятельности исполнительных органов местного самоуправления Горячевского сельского поселения»</t>
  </si>
  <si>
    <t>1160200000</t>
  </si>
  <si>
    <t>Обеспечение деятельности администрации  Горячевского сельского поселения</t>
  </si>
  <si>
    <t>1160200102</t>
  </si>
  <si>
    <t>Не программные направления деятельности  исполнительных органов местного самоуправления</t>
  </si>
  <si>
    <t>4100000000</t>
  </si>
  <si>
    <t>Иные не программные мероприятия</t>
  </si>
  <si>
    <t>4190000000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</si>
  <si>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</si>
  <si>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4190002041</t>
  </si>
  <si>
    <t>Резервный фонд администрации  Горячевского сельского поселения</t>
  </si>
  <si>
    <t>4190002042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</si>
  <si>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</si>
  <si>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</t>
  </si>
  <si>
    <t>4290000000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</si>
  <si>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</si>
  <si>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</si>
  <si>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</si>
  <si>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</si>
  <si>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>4490000000</t>
  </si>
  <si>
    <t>Осуществление первичного воинского учета на территориях, где отсутствуют военные комиссариаты</t>
  </si>
  <si>
    <t>4490051180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</si>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</sst>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_ ;\-#,##0.00,"/>
    <numFmt numFmtId="168" formatCode="#,##0.00_ ;[RED]\-#,##0.00,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28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66"/>
      </patternFill>
    </fill>
    <fill>
      <patternFill patternType="solid">
        <fgColor rgb="FFFFFFFF"/>
        <bgColor rgb="FFCCFFFF"/>
      </patternFill>
    </fill>
    <fill>
      <patternFill patternType="solid">
        <fgColor rgb="FFFFFF66"/>
        <bgColor rgb="FFFFFF9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4" fillId="2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4" fillId="3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3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4" fillId="3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6" fillId="0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7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8" fillId="0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8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5" fillId="0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5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7" fillId="0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3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7" fontId="5" fillId="0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7" fontId="5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6" fontId="5" fillId="0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9" fillId="0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0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10" fillId="0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8" fontId="5" fillId="0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8" fontId="4" fillId="0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5" fillId="5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5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5" fillId="5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2" xfId="2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5" fillId="0" borderId="2" xfId="2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6" fontId="4" fillId="0" borderId="2" xfId="2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5" fillId="2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5" fillId="3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9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10" fillId="3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4" fillId="0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4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4" fillId="2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2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5" borderId="2" xfId="2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4" fillId="5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5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3" fillId="4" borderId="2" xfId="20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6" fontId="5" fillId="4" borderId="0" xfId="20" applyFont="true" applyBorder="true" applyAlignment="true" applyProtection="true">
      <alignment horizontal="right" vertical="top" textRotation="0" wrapText="false" indent="0" shrinkToFit="tru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Excel Built-in Excel Built-in Excel Built-in Excel Built-in Excel Built-in Excel Built-in Excel Built-in TableStyleLight1" xfId="20" builtinId="54" customBuiltin="true"/>
    <cellStyle name="Excel Built-in Excel Built-in TableStyleLight1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2.8"/>
  <cols>
    <col collapsed="false" hidden="false" max="1" min="1" style="0" width="73.280612244898"/>
    <col collapsed="false" hidden="false" max="2" min="2" style="0" width="18.4234693877551"/>
    <col collapsed="false" hidden="false" max="6" min="3" style="0" width="15.5714285714286"/>
    <col collapsed="false" hidden="false" max="1025" min="7" style="0" width="8.70918367346939"/>
  </cols>
  <sheetData>
    <row r="1" customFormat="false" ht="12.8" hidden="false" customHeight="true" outlineLevel="0" collapsed="false">
      <c r="A1" s="1"/>
      <c r="B1" s="1"/>
      <c r="C1" s="1"/>
      <c r="D1" s="1"/>
      <c r="E1" s="1" t="s">
        <v>0</v>
      </c>
      <c r="F1" s="1"/>
    </row>
    <row r="2" customFormat="false" ht="23.85" hidden="false" customHeight="true" outlineLevel="0" collapsed="false">
      <c r="A2" s="1"/>
      <c r="B2" s="1"/>
      <c r="C2" s="1"/>
      <c r="D2" s="1"/>
      <c r="E2" s="1"/>
      <c r="F2" s="1"/>
    </row>
    <row r="3" customFormat="false" ht="12.8" hidden="false" customHeight="true" outlineLevel="0" collapsed="false">
      <c r="A3" s="1"/>
      <c r="B3" s="1"/>
      <c r="C3" s="1"/>
      <c r="D3" s="1"/>
      <c r="E3" s="1" t="s">
        <v>1</v>
      </c>
      <c r="F3" s="1"/>
    </row>
    <row r="4" customFormat="false" ht="18.65" hidden="false" customHeight="true" outlineLevel="0" collapsed="false">
      <c r="A4" s="1"/>
      <c r="B4" s="1"/>
      <c r="C4" s="1"/>
      <c r="D4" s="1"/>
      <c r="E4" s="1"/>
      <c r="F4" s="1"/>
    </row>
    <row r="5" customFormat="false" ht="17.9" hidden="false" customHeight="true" outlineLevel="0" collapsed="false">
      <c r="A5" s="1"/>
      <c r="B5" s="1"/>
      <c r="C5" s="1"/>
      <c r="D5" s="1"/>
      <c r="E5" s="1" t="s">
        <v>2</v>
      </c>
      <c r="F5" s="1"/>
    </row>
    <row r="6" customFormat="false" ht="12.8" hidden="false" customHeight="true" outlineLevel="0" collapsed="false">
      <c r="A6" s="1"/>
      <c r="B6" s="1"/>
      <c r="C6" s="1"/>
      <c r="D6" s="1"/>
      <c r="E6" s="1"/>
      <c r="F6" s="1"/>
    </row>
    <row r="7" customFormat="false" ht="17.25" hidden="false" customHeight="true" outlineLevel="0" collapsed="false">
      <c r="A7" s="1"/>
      <c r="B7" s="1"/>
      <c r="C7" s="1"/>
      <c r="D7" s="1" t="s">
        <v>3</v>
      </c>
      <c r="E7" s="1"/>
      <c r="F7" s="1"/>
    </row>
    <row r="8" customFormat="false" ht="15" hidden="false" customHeight="false" outlineLevel="0" collapsed="false">
      <c r="A8" s="2"/>
      <c r="B8" s="2"/>
      <c r="C8" s="2"/>
      <c r="D8" s="2"/>
      <c r="E8" s="2"/>
      <c r="F8" s="2" t="s">
        <v>4</v>
      </c>
    </row>
    <row r="9" customFormat="false" ht="17.25" hidden="false" customHeight="true" outlineLevel="0" collapsed="false">
      <c r="A9" s="1"/>
      <c r="B9" s="1"/>
      <c r="C9" s="1"/>
      <c r="D9" s="1" t="s">
        <v>5</v>
      </c>
      <c r="E9" s="1"/>
      <c r="F9" s="1"/>
    </row>
    <row r="10" customFormat="false" ht="15.75" hidden="false" customHeight="true" outlineLevel="0" collapsed="false">
      <c r="A10" s="1"/>
      <c r="B10" s="1"/>
      <c r="C10" s="1" t="s">
        <v>6</v>
      </c>
      <c r="D10" s="1"/>
      <c r="E10" s="1"/>
      <c r="F10" s="1"/>
    </row>
    <row r="11" customFormat="false" ht="18.75" hidden="false" customHeight="true" outlineLevel="0" collapsed="false">
      <c r="A11" s="1"/>
      <c r="B11" s="1"/>
      <c r="C11" s="1"/>
      <c r="D11" s="1" t="s">
        <v>7</v>
      </c>
      <c r="E11" s="1"/>
      <c r="F11" s="1"/>
    </row>
    <row r="12" customFormat="false" ht="60.75" hidden="false" customHeight="true" outlineLevel="0" collapsed="false">
      <c r="A12" s="3" t="s">
        <v>8</v>
      </c>
      <c r="B12" s="3"/>
      <c r="C12" s="3"/>
      <c r="D12" s="3"/>
      <c r="E12" s="3"/>
      <c r="F12" s="3"/>
    </row>
    <row r="13" customFormat="false" ht="15.75" hidden="false" customHeight="true" outlineLevel="0" collapsed="false">
      <c r="A13" s="4" t="s">
        <v>9</v>
      </c>
      <c r="B13" s="4"/>
      <c r="C13" s="4"/>
      <c r="D13" s="4"/>
      <c r="E13" s="4"/>
      <c r="F13" s="4"/>
    </row>
    <row r="14" customFormat="false" ht="29.85" hidden="false" customHeight="false" outlineLevel="0" collapsed="false">
      <c r="A14" s="5" t="s">
        <v>10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</row>
    <row r="15" customFormat="false" ht="35.25" hidden="false" customHeight="true" outlineLevel="0" collapsed="false">
      <c r="A15" s="6" t="s">
        <v>16</v>
      </c>
      <c r="B15" s="7" t="s">
        <v>17</v>
      </c>
      <c r="C15" s="7" t="s">
        <v>18</v>
      </c>
      <c r="D15" s="8" t="n">
        <f aca="false">D16+D28</f>
        <v>1581482.26</v>
      </c>
      <c r="E15" s="8" t="n">
        <f aca="false">E16+E28</f>
        <v>926692</v>
      </c>
      <c r="F15" s="8" t="n">
        <f aca="false">F16+F28</f>
        <v>926692</v>
      </c>
    </row>
    <row r="16" customFormat="false" ht="35.25" hidden="false" customHeight="true" outlineLevel="0" collapsed="false">
      <c r="A16" s="9" t="s">
        <v>19</v>
      </c>
      <c r="B16" s="10" t="s">
        <v>20</v>
      </c>
      <c r="C16" s="10" t="s">
        <v>18</v>
      </c>
      <c r="D16" s="11" t="n">
        <f aca="false">D17</f>
        <v>1581482.26</v>
      </c>
      <c r="E16" s="11" t="n">
        <f aca="false">E17</f>
        <v>926692</v>
      </c>
      <c r="F16" s="11" t="n">
        <f aca="false">F17</f>
        <v>926692</v>
      </c>
    </row>
    <row r="17" customFormat="false" ht="35.25" hidden="false" customHeight="true" outlineLevel="0" collapsed="false">
      <c r="A17" s="12" t="s">
        <v>21</v>
      </c>
      <c r="B17" s="13" t="s">
        <v>22</v>
      </c>
      <c r="C17" s="13" t="s">
        <v>18</v>
      </c>
      <c r="D17" s="14" t="n">
        <f aca="false">D18+D22+D26+D24</f>
        <v>1581482.26</v>
      </c>
      <c r="E17" s="14" t="n">
        <f aca="false">E18+E22+E26+E24</f>
        <v>926692</v>
      </c>
      <c r="F17" s="14" t="n">
        <f aca="false">F18+F22+F26+F24</f>
        <v>926692</v>
      </c>
    </row>
    <row r="18" customFormat="false" ht="35.25" hidden="false" customHeight="true" outlineLevel="0" collapsed="false">
      <c r="A18" s="15" t="s">
        <v>23</v>
      </c>
      <c r="B18" s="16" t="s">
        <v>24</v>
      </c>
      <c r="C18" s="16" t="s">
        <v>18</v>
      </c>
      <c r="D18" s="17" t="n">
        <f aca="false">D19+D20+D21</f>
        <v>1245566.26</v>
      </c>
      <c r="E18" s="17" t="n">
        <f aca="false">E19+E20+E21</f>
        <v>921692</v>
      </c>
      <c r="F18" s="17" t="n">
        <f aca="false">F19+F20+F21</f>
        <v>921692</v>
      </c>
    </row>
    <row r="19" customFormat="false" ht="60.4" hidden="false" customHeight="true" outlineLevel="0" collapsed="false">
      <c r="A19" s="18" t="s">
        <v>25</v>
      </c>
      <c r="B19" s="19" t="s">
        <v>24</v>
      </c>
      <c r="C19" s="19" t="s">
        <v>26</v>
      </c>
      <c r="D19" s="20" t="n">
        <v>645160</v>
      </c>
      <c r="E19" s="20" t="n">
        <v>645160</v>
      </c>
      <c r="F19" s="20" t="n">
        <v>645160</v>
      </c>
    </row>
    <row r="20" customFormat="false" ht="35.25" hidden="false" customHeight="true" outlineLevel="0" collapsed="false">
      <c r="A20" s="18" t="s">
        <v>27</v>
      </c>
      <c r="B20" s="19" t="s">
        <v>24</v>
      </c>
      <c r="C20" s="19" t="s">
        <v>28</v>
      </c>
      <c r="D20" s="20" t="n">
        <v>589281.26</v>
      </c>
      <c r="E20" s="20" t="n">
        <v>274532</v>
      </c>
      <c r="F20" s="20" t="n">
        <v>274532</v>
      </c>
    </row>
    <row r="21" customFormat="false" ht="35.25" hidden="false" customHeight="true" outlineLevel="0" collapsed="false">
      <c r="A21" s="18" t="s">
        <v>29</v>
      </c>
      <c r="B21" s="19" t="s">
        <v>24</v>
      </c>
      <c r="C21" s="19" t="s">
        <v>30</v>
      </c>
      <c r="D21" s="20" t="n">
        <v>11125</v>
      </c>
      <c r="E21" s="20" t="n">
        <v>2000</v>
      </c>
      <c r="F21" s="20" t="n">
        <v>2000</v>
      </c>
    </row>
    <row r="22" customFormat="false" ht="35.25" hidden="false" customHeight="true" outlineLevel="0" collapsed="false">
      <c r="A22" s="21" t="s">
        <v>31</v>
      </c>
      <c r="B22" s="13" t="s">
        <v>32</v>
      </c>
      <c r="C22" s="13" t="s">
        <v>18</v>
      </c>
      <c r="D22" s="14" t="n">
        <f aca="false">D23</f>
        <v>5000</v>
      </c>
      <c r="E22" s="14" t="n">
        <f aca="false">E23</f>
        <v>5000</v>
      </c>
      <c r="F22" s="14" t="n">
        <f aca="false">F23</f>
        <v>5000</v>
      </c>
    </row>
    <row r="23" customFormat="false" ht="35.25" hidden="false" customHeight="true" outlineLevel="0" collapsed="false">
      <c r="A23" s="18" t="s">
        <v>27</v>
      </c>
      <c r="B23" s="19" t="s">
        <v>32</v>
      </c>
      <c r="C23" s="19" t="s">
        <v>28</v>
      </c>
      <c r="D23" s="20" t="n">
        <v>5000</v>
      </c>
      <c r="E23" s="20" t="n">
        <v>5000</v>
      </c>
      <c r="F23" s="20" t="n">
        <v>5000</v>
      </c>
    </row>
    <row r="24" customFormat="false" ht="59.65" hidden="false" customHeight="true" outlineLevel="0" collapsed="false">
      <c r="A24" s="9" t="s">
        <v>33</v>
      </c>
      <c r="B24" s="10" t="s">
        <v>34</v>
      </c>
      <c r="C24" s="10" t="s">
        <v>18</v>
      </c>
      <c r="D24" s="22" t="n">
        <f aca="false">D25</f>
        <v>296758</v>
      </c>
      <c r="E24" s="22" t="n">
        <f aca="false">E25</f>
        <v>0</v>
      </c>
      <c r="F24" s="22" t="n">
        <f aca="false">F25</f>
        <v>0</v>
      </c>
    </row>
    <row r="25" customFormat="false" ht="58.15" hidden="false" customHeight="true" outlineLevel="0" collapsed="false">
      <c r="A25" s="18" t="s">
        <v>25</v>
      </c>
      <c r="B25" s="19" t="s">
        <v>34</v>
      </c>
      <c r="C25" s="19" t="s">
        <v>26</v>
      </c>
      <c r="D25" s="23" t="n">
        <v>296758</v>
      </c>
      <c r="E25" s="24" t="n">
        <v>0</v>
      </c>
      <c r="F25" s="24" t="n">
        <v>0</v>
      </c>
    </row>
    <row r="26" customFormat="false" ht="50.65" hidden="false" customHeight="true" outlineLevel="0" collapsed="false">
      <c r="A26" s="9" t="s">
        <v>35</v>
      </c>
      <c r="B26" s="10" t="s">
        <v>36</v>
      </c>
      <c r="C26" s="10" t="s">
        <v>18</v>
      </c>
      <c r="D26" s="11" t="n">
        <f aca="false">D27</f>
        <v>34158</v>
      </c>
      <c r="E26" s="11" t="n">
        <f aca="false">E27</f>
        <v>0</v>
      </c>
      <c r="F26" s="11" t="n">
        <f aca="false">F27</f>
        <v>0</v>
      </c>
    </row>
    <row r="27" customFormat="false" ht="61.15" hidden="false" customHeight="true" outlineLevel="0" collapsed="false">
      <c r="A27" s="18" t="s">
        <v>25</v>
      </c>
      <c r="B27" s="19" t="s">
        <v>36</v>
      </c>
      <c r="C27" s="19" t="s">
        <v>26</v>
      </c>
      <c r="D27" s="20" t="n">
        <v>34158</v>
      </c>
      <c r="E27" s="20" t="n">
        <v>0</v>
      </c>
      <c r="F27" s="20" t="n">
        <v>0</v>
      </c>
    </row>
    <row r="28" customFormat="false" ht="35.25" hidden="true" customHeight="true" outlineLevel="0" collapsed="false">
      <c r="A28" s="6" t="s">
        <v>37</v>
      </c>
      <c r="B28" s="7" t="s">
        <v>38</v>
      </c>
      <c r="C28" s="7" t="s">
        <v>18</v>
      </c>
      <c r="D28" s="8" t="n">
        <f aca="false">D29+D33+D35</f>
        <v>0</v>
      </c>
      <c r="E28" s="8" t="n">
        <f aca="false">E29+E33+E35</f>
        <v>0</v>
      </c>
      <c r="F28" s="8" t="n">
        <f aca="false">F29+F33+F35</f>
        <v>0</v>
      </c>
    </row>
    <row r="29" customFormat="false" ht="35.25" hidden="true" customHeight="true" outlineLevel="0" collapsed="false">
      <c r="A29" s="9" t="s">
        <v>39</v>
      </c>
      <c r="B29" s="10" t="s">
        <v>40</v>
      </c>
      <c r="C29" s="10" t="s">
        <v>18</v>
      </c>
      <c r="D29" s="11" t="n">
        <f aca="false">D30</f>
        <v>0</v>
      </c>
      <c r="E29" s="11" t="n">
        <f aca="false">E30</f>
        <v>0</v>
      </c>
      <c r="F29" s="11" t="n">
        <f aca="false">F30</f>
        <v>0</v>
      </c>
    </row>
    <row r="30" customFormat="false" ht="35.25" hidden="true" customHeight="true" outlineLevel="0" collapsed="false">
      <c r="A30" s="18" t="s">
        <v>41</v>
      </c>
      <c r="B30" s="19" t="s">
        <v>42</v>
      </c>
      <c r="C30" s="19" t="s">
        <v>18</v>
      </c>
      <c r="D30" s="25" t="n">
        <f aca="false">D31+D32</f>
        <v>0</v>
      </c>
      <c r="E30" s="25" t="n">
        <f aca="false">E31+E32</f>
        <v>0</v>
      </c>
      <c r="F30" s="25" t="n">
        <f aca="false">F31+F32</f>
        <v>0</v>
      </c>
    </row>
    <row r="31" customFormat="false" ht="35.25" hidden="true" customHeight="true" outlineLevel="0" collapsed="false">
      <c r="A31" s="18" t="s">
        <v>25</v>
      </c>
      <c r="B31" s="19" t="s">
        <v>42</v>
      </c>
      <c r="C31" s="19" t="s">
        <v>26</v>
      </c>
      <c r="D31" s="25"/>
      <c r="E31" s="25" t="n">
        <v>0</v>
      </c>
      <c r="F31" s="25" t="n">
        <v>0</v>
      </c>
    </row>
    <row r="32" customFormat="false" ht="35.25" hidden="true" customHeight="true" outlineLevel="0" collapsed="false">
      <c r="A32" s="18" t="s">
        <v>27</v>
      </c>
      <c r="B32" s="19" t="s">
        <v>42</v>
      </c>
      <c r="C32" s="19" t="s">
        <v>28</v>
      </c>
      <c r="D32" s="25"/>
      <c r="E32" s="25" t="n">
        <v>0</v>
      </c>
      <c r="F32" s="20" t="n">
        <v>0</v>
      </c>
    </row>
    <row r="33" customFormat="false" ht="61.9" hidden="true" customHeight="true" outlineLevel="0" collapsed="false">
      <c r="A33" s="9" t="s">
        <v>33</v>
      </c>
      <c r="B33" s="10" t="s">
        <v>43</v>
      </c>
      <c r="C33" s="10" t="s">
        <v>18</v>
      </c>
      <c r="D33" s="11" t="n">
        <f aca="false">D34</f>
        <v>0</v>
      </c>
      <c r="E33" s="11" t="n">
        <f aca="false">E34</f>
        <v>0</v>
      </c>
      <c r="F33" s="11" t="n">
        <f aca="false">F34</f>
        <v>0</v>
      </c>
    </row>
    <row r="34" customFormat="false" ht="58.9" hidden="true" customHeight="true" outlineLevel="0" collapsed="false">
      <c r="A34" s="18" t="s">
        <v>25</v>
      </c>
      <c r="B34" s="19" t="s">
        <v>43</v>
      </c>
      <c r="C34" s="19" t="s">
        <v>26</v>
      </c>
      <c r="D34" s="25"/>
      <c r="E34" s="25" t="n">
        <v>0</v>
      </c>
      <c r="F34" s="20" t="n">
        <v>0</v>
      </c>
    </row>
    <row r="35" customFormat="false" ht="51.4" hidden="true" customHeight="true" outlineLevel="0" collapsed="false">
      <c r="A35" s="9" t="s">
        <v>35</v>
      </c>
      <c r="B35" s="10" t="s">
        <v>44</v>
      </c>
      <c r="C35" s="10" t="s">
        <v>18</v>
      </c>
      <c r="D35" s="11" t="n">
        <f aca="false">D36</f>
        <v>0</v>
      </c>
      <c r="E35" s="11" t="n">
        <f aca="false">E36</f>
        <v>0</v>
      </c>
      <c r="F35" s="11" t="n">
        <f aca="false">F36</f>
        <v>0</v>
      </c>
    </row>
    <row r="36" customFormat="false" ht="63.4" hidden="true" customHeight="true" outlineLevel="0" collapsed="false">
      <c r="A36" s="18" t="s">
        <v>25</v>
      </c>
      <c r="B36" s="19" t="s">
        <v>44</v>
      </c>
      <c r="C36" s="19" t="s">
        <v>26</v>
      </c>
      <c r="D36" s="25"/>
      <c r="E36" s="25" t="n">
        <v>0</v>
      </c>
      <c r="F36" s="20" t="n">
        <v>0</v>
      </c>
    </row>
    <row r="37" customFormat="false" ht="48.6" hidden="false" customHeight="true" outlineLevel="0" collapsed="false">
      <c r="A37" s="6" t="s">
        <v>45</v>
      </c>
      <c r="B37" s="7" t="s">
        <v>46</v>
      </c>
      <c r="C37" s="7" t="s">
        <v>18</v>
      </c>
      <c r="D37" s="8" t="n">
        <f aca="false">D38+D44+D48+D52+D56</f>
        <v>2163132.92</v>
      </c>
      <c r="E37" s="8" t="n">
        <f aca="false">E44+E48+E56+E54+E40+E42</f>
        <v>501801</v>
      </c>
      <c r="F37" s="8" t="n">
        <f aca="false">F44+F48+F56+F54+F40+F42</f>
        <v>461234</v>
      </c>
    </row>
    <row r="38" customFormat="false" ht="48.6" hidden="false" customHeight="true" outlineLevel="0" collapsed="false">
      <c r="A38" s="9" t="s">
        <v>47</v>
      </c>
      <c r="B38" s="7" t="s">
        <v>48</v>
      </c>
      <c r="C38" s="7" t="s">
        <v>18</v>
      </c>
      <c r="D38" s="8" t="n">
        <f aca="false">D40+D42</f>
        <v>618975.8</v>
      </c>
      <c r="E38" s="8" t="n">
        <v>0</v>
      </c>
      <c r="F38" s="8" t="n">
        <f aca="false">F40+F42</f>
        <v>0</v>
      </c>
    </row>
    <row r="39" customFormat="false" ht="27.6" hidden="false" customHeight="true" outlineLevel="0" collapsed="false">
      <c r="A39" s="26" t="s">
        <v>49</v>
      </c>
      <c r="B39" s="27" t="s">
        <v>50</v>
      </c>
      <c r="C39" s="27" t="s">
        <v>18</v>
      </c>
      <c r="D39" s="28" t="n">
        <f aca="false">D38</f>
        <v>618975.8</v>
      </c>
      <c r="E39" s="28" t="n">
        <f aca="false">E38</f>
        <v>0</v>
      </c>
      <c r="F39" s="28" t="n">
        <f aca="false">F38</f>
        <v>0</v>
      </c>
    </row>
    <row r="40" customFormat="false" ht="35.25" hidden="false" customHeight="true" outlineLevel="0" collapsed="false">
      <c r="A40" s="18" t="s">
        <v>51</v>
      </c>
      <c r="B40" s="19" t="s">
        <v>52</v>
      </c>
      <c r="C40" s="19" t="s">
        <v>18</v>
      </c>
      <c r="D40" s="29" t="n">
        <f aca="false">D41</f>
        <v>294600</v>
      </c>
      <c r="E40" s="29" t="n">
        <f aca="false">E41</f>
        <v>0</v>
      </c>
      <c r="F40" s="29" t="n">
        <f aca="false">F41</f>
        <v>0</v>
      </c>
    </row>
    <row r="41" customFormat="false" ht="35.25" hidden="false" customHeight="true" outlineLevel="0" collapsed="false">
      <c r="A41" s="18" t="s">
        <v>27</v>
      </c>
      <c r="B41" s="19" t="s">
        <v>52</v>
      </c>
      <c r="C41" s="19" t="s">
        <v>28</v>
      </c>
      <c r="D41" s="29" t="n">
        <v>294600</v>
      </c>
      <c r="E41" s="30" t="n">
        <v>0</v>
      </c>
      <c r="F41" s="30" t="n">
        <v>0</v>
      </c>
    </row>
    <row r="42" customFormat="false" ht="35.25" hidden="false" customHeight="true" outlineLevel="0" collapsed="false">
      <c r="A42" s="18" t="s">
        <v>53</v>
      </c>
      <c r="B42" s="19" t="s">
        <v>54</v>
      </c>
      <c r="C42" s="19" t="s">
        <v>18</v>
      </c>
      <c r="D42" s="29" t="n">
        <f aca="false">D43</f>
        <v>324375.8</v>
      </c>
      <c r="E42" s="29" t="n">
        <f aca="false">E43</f>
        <v>0</v>
      </c>
      <c r="F42" s="29" t="n">
        <f aca="false">F43</f>
        <v>0</v>
      </c>
    </row>
    <row r="43" customFormat="false" ht="29.85" hidden="false" customHeight="false" outlineLevel="0" collapsed="false">
      <c r="A43" s="18" t="s">
        <v>27</v>
      </c>
      <c r="B43" s="19" t="s">
        <v>54</v>
      </c>
      <c r="C43" s="19" t="s">
        <v>28</v>
      </c>
      <c r="D43" s="29" t="n">
        <v>324375.8</v>
      </c>
      <c r="E43" s="30" t="n">
        <v>0</v>
      </c>
      <c r="F43" s="30" t="n">
        <v>0</v>
      </c>
    </row>
    <row r="44" customFormat="false" ht="47.25" hidden="false" customHeight="false" outlineLevel="0" collapsed="false">
      <c r="A44" s="9" t="s">
        <v>55</v>
      </c>
      <c r="B44" s="10" t="s">
        <v>56</v>
      </c>
      <c r="C44" s="10" t="s">
        <v>18</v>
      </c>
      <c r="D44" s="11" t="n">
        <f aca="false">D45</f>
        <v>350000</v>
      </c>
      <c r="E44" s="11" t="n">
        <f aca="false">E45</f>
        <v>230000</v>
      </c>
      <c r="F44" s="11" t="n">
        <f aca="false">F45</f>
        <v>250000</v>
      </c>
    </row>
    <row r="45" customFormat="false" ht="31.5" hidden="false" customHeight="false" outlineLevel="0" collapsed="false">
      <c r="A45" s="26" t="s">
        <v>57</v>
      </c>
      <c r="B45" s="19" t="s">
        <v>58</v>
      </c>
      <c r="C45" s="19" t="s">
        <v>18</v>
      </c>
      <c r="D45" s="20" t="n">
        <f aca="false">D46</f>
        <v>350000</v>
      </c>
      <c r="E45" s="20" t="n">
        <f aca="false">E46</f>
        <v>230000</v>
      </c>
      <c r="F45" s="20" t="n">
        <f aca="false">F46</f>
        <v>250000</v>
      </c>
    </row>
    <row r="46" customFormat="false" ht="15.75" hidden="false" customHeight="false" outlineLevel="0" collapsed="false">
      <c r="A46" s="18" t="s">
        <v>59</v>
      </c>
      <c r="B46" s="19" t="s">
        <v>60</v>
      </c>
      <c r="C46" s="19" t="s">
        <v>18</v>
      </c>
      <c r="D46" s="20" t="n">
        <f aca="false">D47</f>
        <v>350000</v>
      </c>
      <c r="E46" s="20" t="n">
        <f aca="false">E47</f>
        <v>230000</v>
      </c>
      <c r="F46" s="20" t="n">
        <f aca="false">F47</f>
        <v>250000</v>
      </c>
    </row>
    <row r="47" customFormat="false" ht="31.5" hidden="false" customHeight="false" outlineLevel="0" collapsed="false">
      <c r="A47" s="18" t="s">
        <v>27</v>
      </c>
      <c r="B47" s="19" t="s">
        <v>60</v>
      </c>
      <c r="C47" s="19" t="s">
        <v>28</v>
      </c>
      <c r="D47" s="20" t="n">
        <v>350000</v>
      </c>
      <c r="E47" s="20" t="n">
        <v>230000</v>
      </c>
      <c r="F47" s="20" t="n">
        <v>250000</v>
      </c>
    </row>
    <row r="48" customFormat="false" ht="31.5" hidden="false" customHeight="false" outlineLevel="0" collapsed="false">
      <c r="A48" s="9" t="s">
        <v>61</v>
      </c>
      <c r="B48" s="10" t="s">
        <v>62</v>
      </c>
      <c r="C48" s="10" t="s">
        <v>18</v>
      </c>
      <c r="D48" s="11" t="n">
        <f aca="false">D49</f>
        <v>97523.46</v>
      </c>
      <c r="E48" s="11" t="n">
        <f aca="false">E49</f>
        <v>30000</v>
      </c>
      <c r="F48" s="11" t="n">
        <f aca="false">F49</f>
        <v>15000</v>
      </c>
    </row>
    <row r="49" customFormat="false" ht="31.5" hidden="false" customHeight="false" outlineLevel="0" collapsed="false">
      <c r="A49" s="26" t="s">
        <v>63</v>
      </c>
      <c r="B49" s="19" t="s">
        <v>64</v>
      </c>
      <c r="C49" s="19" t="s">
        <v>18</v>
      </c>
      <c r="D49" s="20" t="n">
        <f aca="false">D50</f>
        <v>97523.46</v>
      </c>
      <c r="E49" s="20" t="n">
        <f aca="false">E50</f>
        <v>30000</v>
      </c>
      <c r="F49" s="20" t="n">
        <f aca="false">F50</f>
        <v>15000</v>
      </c>
    </row>
    <row r="50" customFormat="false" ht="15.75" hidden="false" customHeight="false" outlineLevel="0" collapsed="false">
      <c r="A50" s="18" t="s">
        <v>65</v>
      </c>
      <c r="B50" s="19" t="s">
        <v>66</v>
      </c>
      <c r="C50" s="19" t="s">
        <v>18</v>
      </c>
      <c r="D50" s="20" t="n">
        <f aca="false">D51</f>
        <v>97523.46</v>
      </c>
      <c r="E50" s="20" t="n">
        <f aca="false">E51</f>
        <v>30000</v>
      </c>
      <c r="F50" s="20" t="n">
        <f aca="false">F51</f>
        <v>15000</v>
      </c>
    </row>
    <row r="51" customFormat="false" ht="31.5" hidden="false" customHeight="false" outlineLevel="0" collapsed="false">
      <c r="A51" s="18" t="s">
        <v>27</v>
      </c>
      <c r="B51" s="19" t="s">
        <v>66</v>
      </c>
      <c r="C51" s="19" t="s">
        <v>28</v>
      </c>
      <c r="D51" s="20" t="n">
        <v>97523.46</v>
      </c>
      <c r="E51" s="20" t="n">
        <v>30000</v>
      </c>
      <c r="F51" s="20" t="n">
        <v>15000</v>
      </c>
    </row>
    <row r="52" customFormat="false" ht="15.65" hidden="false" customHeight="false" outlineLevel="0" collapsed="false">
      <c r="A52" s="9" t="s">
        <v>67</v>
      </c>
      <c r="B52" s="10" t="s">
        <v>68</v>
      </c>
      <c r="C52" s="10" t="s">
        <v>18</v>
      </c>
      <c r="D52" s="11" t="n">
        <v>46633.66</v>
      </c>
      <c r="E52" s="11" t="n">
        <v>0</v>
      </c>
      <c r="F52" s="11" t="n">
        <v>0</v>
      </c>
    </row>
    <row r="53" customFormat="false" ht="15.65" hidden="false" customHeight="false" outlineLevel="0" collapsed="false">
      <c r="A53" s="18" t="s">
        <v>69</v>
      </c>
      <c r="B53" s="19" t="s">
        <v>68</v>
      </c>
      <c r="C53" s="19" t="s">
        <v>18</v>
      </c>
      <c r="D53" s="20" t="n">
        <v>46633.66</v>
      </c>
      <c r="E53" s="20" t="n">
        <v>0</v>
      </c>
      <c r="F53" s="20" t="n">
        <v>0</v>
      </c>
    </row>
    <row r="54" customFormat="false" ht="15.65" hidden="false" customHeight="false" outlineLevel="0" collapsed="false">
      <c r="A54" s="18" t="s">
        <v>70</v>
      </c>
      <c r="B54" s="19" t="s">
        <v>68</v>
      </c>
      <c r="C54" s="19" t="s">
        <v>18</v>
      </c>
      <c r="D54" s="25" t="n">
        <f aca="false">D55</f>
        <v>46633.66</v>
      </c>
      <c r="E54" s="25" t="n">
        <f aca="false">E55</f>
        <v>0</v>
      </c>
      <c r="F54" s="25" t="n">
        <f aca="false">F55</f>
        <v>0</v>
      </c>
    </row>
    <row r="55" customFormat="false" ht="29.85" hidden="false" customHeight="true" outlineLevel="0" collapsed="false">
      <c r="A55" s="18" t="s">
        <v>27</v>
      </c>
      <c r="B55" s="19" t="s">
        <v>68</v>
      </c>
      <c r="C55" s="19" t="s">
        <v>28</v>
      </c>
      <c r="D55" s="20" t="n">
        <v>46633.66</v>
      </c>
      <c r="E55" s="20" t="n">
        <v>0</v>
      </c>
      <c r="F55" s="20" t="n">
        <v>0</v>
      </c>
    </row>
    <row r="56" customFormat="false" ht="15.75" hidden="false" customHeight="false" outlineLevel="0" collapsed="false">
      <c r="A56" s="9" t="s">
        <v>71</v>
      </c>
      <c r="B56" s="10" t="s">
        <v>72</v>
      </c>
      <c r="C56" s="10" t="s">
        <v>18</v>
      </c>
      <c r="D56" s="11" t="n">
        <f aca="false">D57</f>
        <v>1050000</v>
      </c>
      <c r="E56" s="11" t="n">
        <f aca="false">E57</f>
        <v>241801</v>
      </c>
      <c r="F56" s="11" t="n">
        <f aca="false">F57</f>
        <v>196234</v>
      </c>
    </row>
    <row r="57" customFormat="false" ht="31.5" hidden="false" customHeight="false" outlineLevel="0" collapsed="false">
      <c r="A57" s="26" t="s">
        <v>73</v>
      </c>
      <c r="B57" s="19" t="s">
        <v>74</v>
      </c>
      <c r="C57" s="19" t="s">
        <v>18</v>
      </c>
      <c r="D57" s="20" t="n">
        <f aca="false">D58+D60</f>
        <v>1050000</v>
      </c>
      <c r="E57" s="20" t="n">
        <f aca="false">E58</f>
        <v>241801</v>
      </c>
      <c r="F57" s="20" t="n">
        <f aca="false">F58</f>
        <v>196234</v>
      </c>
    </row>
    <row r="58" customFormat="false" ht="31.5" hidden="false" customHeight="false" outlineLevel="0" collapsed="false">
      <c r="A58" s="18" t="s">
        <v>75</v>
      </c>
      <c r="B58" s="19" t="s">
        <v>76</v>
      </c>
      <c r="C58" s="19" t="s">
        <v>18</v>
      </c>
      <c r="D58" s="20" t="n">
        <f aca="false">D59</f>
        <v>350000</v>
      </c>
      <c r="E58" s="20" t="n">
        <f aca="false">E59</f>
        <v>241801</v>
      </c>
      <c r="F58" s="20" t="n">
        <f aca="false">F59</f>
        <v>196234</v>
      </c>
    </row>
    <row r="59" customFormat="false" ht="31.5" hidden="false" customHeight="false" outlineLevel="0" collapsed="false">
      <c r="A59" s="18" t="s">
        <v>27</v>
      </c>
      <c r="B59" s="19" t="s">
        <v>76</v>
      </c>
      <c r="C59" s="19" t="s">
        <v>28</v>
      </c>
      <c r="D59" s="20" t="n">
        <v>350000</v>
      </c>
      <c r="E59" s="20" t="n">
        <v>241801</v>
      </c>
      <c r="F59" s="20" t="n">
        <v>196234</v>
      </c>
    </row>
    <row r="60" customFormat="false" ht="15.65" hidden="false" customHeight="false" outlineLevel="0" collapsed="false">
      <c r="A60" s="31" t="s">
        <v>77</v>
      </c>
      <c r="B60" s="32" t="s">
        <v>78</v>
      </c>
      <c r="C60" s="32" t="s">
        <v>18</v>
      </c>
      <c r="D60" s="33" t="n">
        <f aca="false">D61</f>
        <v>700000</v>
      </c>
      <c r="E60" s="33" t="n">
        <f aca="false">E61</f>
        <v>0</v>
      </c>
      <c r="F60" s="33" t="n">
        <f aca="false">F61</f>
        <v>0</v>
      </c>
    </row>
    <row r="61" customFormat="false" ht="15" hidden="false" customHeight="false" outlineLevel="0" collapsed="false">
      <c r="A61" s="34" t="s">
        <v>79</v>
      </c>
      <c r="B61" s="19" t="s">
        <v>78</v>
      </c>
      <c r="C61" s="19" t="s">
        <v>28</v>
      </c>
      <c r="D61" s="20" t="n">
        <v>700000</v>
      </c>
      <c r="E61" s="20" t="n">
        <v>0</v>
      </c>
      <c r="F61" s="20" t="n">
        <v>0</v>
      </c>
    </row>
    <row r="62" customFormat="false" ht="44" hidden="false" customHeight="false" outlineLevel="0" collapsed="false">
      <c r="A62" s="6" t="s">
        <v>80</v>
      </c>
      <c r="B62" s="7" t="s">
        <v>81</v>
      </c>
      <c r="C62" s="7" t="s">
        <v>18</v>
      </c>
      <c r="D62" s="8" t="n">
        <f aca="false">D63+D68+D72+D78</f>
        <v>1632562.5</v>
      </c>
      <c r="E62" s="8" t="n">
        <f aca="false">E63+E68+E72+E78</f>
        <v>1480839</v>
      </c>
      <c r="F62" s="8" t="n">
        <f aca="false">F63+F68+F72+F78</f>
        <v>1475739</v>
      </c>
    </row>
    <row r="63" customFormat="false" ht="44" hidden="false" customHeight="false" outlineLevel="0" collapsed="false">
      <c r="A63" s="9" t="s">
        <v>82</v>
      </c>
      <c r="B63" s="10" t="s">
        <v>83</v>
      </c>
      <c r="C63" s="10" t="s">
        <v>18</v>
      </c>
      <c r="D63" s="11" t="n">
        <f aca="false">D64+D66</f>
        <v>3250</v>
      </c>
      <c r="E63" s="11" t="n">
        <f aca="false">E66</f>
        <v>2000</v>
      </c>
      <c r="F63" s="11" t="n">
        <f aca="false">F66</f>
        <v>2000</v>
      </c>
    </row>
    <row r="64" customFormat="false" ht="44" hidden="false" customHeight="false" outlineLevel="0" collapsed="false">
      <c r="A64" s="35" t="s">
        <v>84</v>
      </c>
      <c r="B64" s="36" t="s">
        <v>85</v>
      </c>
      <c r="C64" s="36" t="s">
        <v>18</v>
      </c>
      <c r="D64" s="37" t="n">
        <f aca="false">D65</f>
        <v>1250</v>
      </c>
      <c r="E64" s="38"/>
      <c r="F64" s="38"/>
    </row>
    <row r="65" customFormat="false" ht="29.85" hidden="false" customHeight="false" outlineLevel="0" collapsed="false">
      <c r="A65" s="35" t="s">
        <v>27</v>
      </c>
      <c r="B65" s="36" t="s">
        <v>85</v>
      </c>
      <c r="C65" s="36" t="s">
        <v>28</v>
      </c>
      <c r="D65" s="37" t="n">
        <v>1250</v>
      </c>
      <c r="E65" s="38"/>
      <c r="F65" s="38"/>
    </row>
    <row r="66" customFormat="false" ht="29.85" hidden="false" customHeight="false" outlineLevel="0" collapsed="false">
      <c r="A66" s="18" t="s">
        <v>86</v>
      </c>
      <c r="B66" s="19" t="s">
        <v>87</v>
      </c>
      <c r="C66" s="19" t="s">
        <v>18</v>
      </c>
      <c r="D66" s="20" t="n">
        <f aca="false">D67</f>
        <v>2000</v>
      </c>
      <c r="E66" s="20" t="n">
        <f aca="false">E67</f>
        <v>2000</v>
      </c>
      <c r="F66" s="20" t="n">
        <f aca="false">F67</f>
        <v>2000</v>
      </c>
    </row>
    <row r="67" customFormat="false" ht="15.65" hidden="false" customHeight="false" outlineLevel="0" collapsed="false">
      <c r="A67" s="18" t="s">
        <v>29</v>
      </c>
      <c r="B67" s="19" t="s">
        <v>87</v>
      </c>
      <c r="C67" s="19" t="s">
        <v>30</v>
      </c>
      <c r="D67" s="20" t="n">
        <v>2000</v>
      </c>
      <c r="E67" s="20" t="n">
        <v>2000</v>
      </c>
      <c r="F67" s="20" t="n">
        <v>2000</v>
      </c>
    </row>
    <row r="68" customFormat="false" ht="58.2" hidden="false" customHeight="false" outlineLevel="0" collapsed="false">
      <c r="A68" s="9" t="s">
        <v>88</v>
      </c>
      <c r="B68" s="10" t="s">
        <v>89</v>
      </c>
      <c r="C68" s="10" t="s">
        <v>18</v>
      </c>
      <c r="D68" s="11" t="n">
        <f aca="false">D69</f>
        <v>82000</v>
      </c>
      <c r="E68" s="11" t="n">
        <f aca="false">E69</f>
        <v>85000</v>
      </c>
      <c r="F68" s="11" t="n">
        <f aca="false">F69</f>
        <v>90000</v>
      </c>
    </row>
    <row r="69" customFormat="false" ht="31.5" hidden="false" customHeight="false" outlineLevel="0" collapsed="false">
      <c r="A69" s="18" t="s">
        <v>90</v>
      </c>
      <c r="B69" s="19" t="s">
        <v>91</v>
      </c>
      <c r="C69" s="19" t="s">
        <v>18</v>
      </c>
      <c r="D69" s="20" t="n">
        <f aca="false">D70</f>
        <v>82000</v>
      </c>
      <c r="E69" s="20" t="n">
        <f aca="false">E70</f>
        <v>85000</v>
      </c>
      <c r="F69" s="20" t="n">
        <f aca="false">F70</f>
        <v>90000</v>
      </c>
    </row>
    <row r="70" customFormat="false" ht="31.5" hidden="false" customHeight="false" outlineLevel="0" collapsed="false">
      <c r="A70" s="18" t="s">
        <v>92</v>
      </c>
      <c r="B70" s="19" t="s">
        <v>93</v>
      </c>
      <c r="C70" s="19" t="s">
        <v>18</v>
      </c>
      <c r="D70" s="20" t="n">
        <f aca="false">D71</f>
        <v>82000</v>
      </c>
      <c r="E70" s="20" t="n">
        <f aca="false">E71</f>
        <v>85000</v>
      </c>
      <c r="F70" s="20" t="n">
        <f aca="false">F71</f>
        <v>90000</v>
      </c>
    </row>
    <row r="71" customFormat="false" ht="15.75" hidden="false" customHeight="false" outlineLevel="0" collapsed="false">
      <c r="A71" s="18" t="s">
        <v>94</v>
      </c>
      <c r="B71" s="19" t="s">
        <v>93</v>
      </c>
      <c r="C71" s="19" t="s">
        <v>95</v>
      </c>
      <c r="D71" s="20" t="n">
        <v>82000</v>
      </c>
      <c r="E71" s="20" t="n">
        <v>85000</v>
      </c>
      <c r="F71" s="20" t="n">
        <v>90000</v>
      </c>
    </row>
    <row r="72" customFormat="false" ht="63" hidden="false" customHeight="false" outlineLevel="0" collapsed="false">
      <c r="A72" s="9" t="s">
        <v>96</v>
      </c>
      <c r="B72" s="10" t="s">
        <v>97</v>
      </c>
      <c r="C72" s="10" t="s">
        <v>18</v>
      </c>
      <c r="D72" s="11" t="n">
        <f aca="false">D73</f>
        <v>33000</v>
      </c>
      <c r="E72" s="11" t="n">
        <f aca="false">E73</f>
        <v>8000</v>
      </c>
      <c r="F72" s="11" t="n">
        <f aca="false">F73</f>
        <v>8000</v>
      </c>
    </row>
    <row r="73" customFormat="false" ht="31.5" hidden="false" customHeight="false" outlineLevel="0" collapsed="false">
      <c r="A73" s="18" t="s">
        <v>98</v>
      </c>
      <c r="B73" s="19" t="s">
        <v>99</v>
      </c>
      <c r="C73" s="19" t="s">
        <v>18</v>
      </c>
      <c r="D73" s="20" t="n">
        <f aca="false">D74+D76</f>
        <v>33000</v>
      </c>
      <c r="E73" s="20" t="n">
        <f aca="false">E74+E76</f>
        <v>8000</v>
      </c>
      <c r="F73" s="20" t="n">
        <f aca="false">F74+F76</f>
        <v>8000</v>
      </c>
    </row>
    <row r="74" customFormat="false" ht="31.5" hidden="false" customHeight="false" outlineLevel="0" collapsed="false">
      <c r="A74" s="18" t="s">
        <v>100</v>
      </c>
      <c r="B74" s="19" t="s">
        <v>101</v>
      </c>
      <c r="C74" s="19" t="s">
        <v>18</v>
      </c>
      <c r="D74" s="20" t="n">
        <f aca="false">D75</f>
        <v>30000</v>
      </c>
      <c r="E74" s="20" t="n">
        <f aca="false">E75</f>
        <v>5000</v>
      </c>
      <c r="F74" s="20" t="n">
        <f aca="false">F75</f>
        <v>5000</v>
      </c>
    </row>
    <row r="75" customFormat="false" ht="31.5" hidden="false" customHeight="false" outlineLevel="0" collapsed="false">
      <c r="A75" s="18" t="s">
        <v>27</v>
      </c>
      <c r="B75" s="19" t="s">
        <v>101</v>
      </c>
      <c r="C75" s="19" t="s">
        <v>28</v>
      </c>
      <c r="D75" s="20" t="n">
        <v>30000</v>
      </c>
      <c r="E75" s="20" t="n">
        <v>5000</v>
      </c>
      <c r="F75" s="20" t="n">
        <v>5000</v>
      </c>
    </row>
    <row r="76" customFormat="false" ht="15.75" hidden="false" customHeight="false" outlineLevel="0" collapsed="false">
      <c r="A76" s="18" t="s">
        <v>102</v>
      </c>
      <c r="B76" s="19" t="s">
        <v>103</v>
      </c>
      <c r="C76" s="19" t="s">
        <v>18</v>
      </c>
      <c r="D76" s="20" t="n">
        <f aca="false">D77</f>
        <v>3000</v>
      </c>
      <c r="E76" s="20" t="n">
        <f aca="false">E77</f>
        <v>3000</v>
      </c>
      <c r="F76" s="20" t="n">
        <f aca="false">F77</f>
        <v>3000</v>
      </c>
    </row>
    <row r="77" customFormat="false" ht="31.5" hidden="false" customHeight="false" outlineLevel="0" collapsed="false">
      <c r="A77" s="18" t="s">
        <v>27</v>
      </c>
      <c r="B77" s="19" t="s">
        <v>103</v>
      </c>
      <c r="C77" s="19" t="s">
        <v>28</v>
      </c>
      <c r="D77" s="20" t="n">
        <v>3000</v>
      </c>
      <c r="E77" s="20" t="n">
        <v>3000</v>
      </c>
      <c r="F77" s="20" t="n">
        <v>3000</v>
      </c>
    </row>
    <row r="78" customFormat="false" ht="58.2" hidden="false" customHeight="false" outlineLevel="0" collapsed="false">
      <c r="A78" s="6" t="s">
        <v>104</v>
      </c>
      <c r="B78" s="39" t="s">
        <v>105</v>
      </c>
      <c r="C78" s="39" t="s">
        <v>18</v>
      </c>
      <c r="D78" s="8" t="n">
        <f aca="false">D79+D81</f>
        <v>1514312.5</v>
      </c>
      <c r="E78" s="8" t="n">
        <f aca="false">E79+E81</f>
        <v>1385839</v>
      </c>
      <c r="F78" s="8" t="n">
        <f aca="false">F79+F81</f>
        <v>1375739</v>
      </c>
    </row>
    <row r="79" customFormat="false" ht="29.85" hidden="false" customHeight="false" outlineLevel="0" collapsed="false">
      <c r="A79" s="9" t="s">
        <v>106</v>
      </c>
      <c r="B79" s="40" t="s">
        <v>107</v>
      </c>
      <c r="C79" s="40" t="s">
        <v>18</v>
      </c>
      <c r="D79" s="11" t="n">
        <f aca="false">D80</f>
        <v>441393</v>
      </c>
      <c r="E79" s="11" t="n">
        <f aca="false">E80</f>
        <v>441393</v>
      </c>
      <c r="F79" s="11" t="n">
        <f aca="false">F80</f>
        <v>441393</v>
      </c>
    </row>
    <row r="80" customFormat="false" ht="15.75" hidden="false" customHeight="false" outlineLevel="0" collapsed="false">
      <c r="A80" s="26" t="s">
        <v>108</v>
      </c>
      <c r="B80" s="41" t="s">
        <v>109</v>
      </c>
      <c r="C80" s="19" t="s">
        <v>26</v>
      </c>
      <c r="D80" s="20" t="n">
        <v>441393</v>
      </c>
      <c r="E80" s="20" t="n">
        <v>441393</v>
      </c>
      <c r="F80" s="20" t="n">
        <v>441393</v>
      </c>
    </row>
    <row r="81" customFormat="false" ht="47.25" hidden="false" customHeight="false" outlineLevel="0" collapsed="false">
      <c r="A81" s="9" t="s">
        <v>110</v>
      </c>
      <c r="B81" s="42" t="s">
        <v>111</v>
      </c>
      <c r="C81" s="10" t="s">
        <v>18</v>
      </c>
      <c r="D81" s="11" t="n">
        <f aca="false">D82</f>
        <v>1072919.5</v>
      </c>
      <c r="E81" s="11" t="n">
        <f aca="false">E82</f>
        <v>944446</v>
      </c>
      <c r="F81" s="11" t="n">
        <f aca="false">F82</f>
        <v>934346</v>
      </c>
    </row>
    <row r="82" customFormat="false" ht="31.5" hidden="false" customHeight="false" outlineLevel="0" collapsed="false">
      <c r="A82" s="18" t="s">
        <v>112</v>
      </c>
      <c r="B82" s="43" t="s">
        <v>113</v>
      </c>
      <c r="C82" s="43" t="s">
        <v>18</v>
      </c>
      <c r="D82" s="44" t="n">
        <f aca="false">D83+D84+D85</f>
        <v>1072919.5</v>
      </c>
      <c r="E82" s="44" t="n">
        <f aca="false">E83+E84+E85</f>
        <v>944446</v>
      </c>
      <c r="F82" s="44" t="n">
        <f aca="false">F83+F84+F85</f>
        <v>934346</v>
      </c>
    </row>
    <row r="83" customFormat="false" ht="63" hidden="false" customHeight="false" outlineLevel="0" collapsed="false">
      <c r="A83" s="18" t="s">
        <v>25</v>
      </c>
      <c r="B83" s="19" t="s">
        <v>113</v>
      </c>
      <c r="C83" s="19" t="s">
        <v>26</v>
      </c>
      <c r="D83" s="20" t="n">
        <v>674246</v>
      </c>
      <c r="E83" s="20" t="n">
        <v>674246</v>
      </c>
      <c r="F83" s="20" t="n">
        <v>674346</v>
      </c>
    </row>
    <row r="84" customFormat="false" ht="31.5" hidden="false" customHeight="false" outlineLevel="0" collapsed="false">
      <c r="A84" s="18" t="s">
        <v>27</v>
      </c>
      <c r="B84" s="19" t="s">
        <v>113</v>
      </c>
      <c r="C84" s="19" t="s">
        <v>28</v>
      </c>
      <c r="D84" s="20" t="n">
        <v>388673.5</v>
      </c>
      <c r="E84" s="20" t="n">
        <v>260200</v>
      </c>
      <c r="F84" s="20" t="n">
        <v>250000</v>
      </c>
    </row>
    <row r="85" customFormat="false" ht="15.75" hidden="false" customHeight="false" outlineLevel="0" collapsed="false">
      <c r="A85" s="18" t="s">
        <v>29</v>
      </c>
      <c r="B85" s="19" t="s">
        <v>113</v>
      </c>
      <c r="C85" s="19" t="s">
        <v>30</v>
      </c>
      <c r="D85" s="20" t="n">
        <v>10000</v>
      </c>
      <c r="E85" s="20" t="n">
        <v>10000</v>
      </c>
      <c r="F85" s="20" t="n">
        <v>10000</v>
      </c>
    </row>
    <row r="86" customFormat="false" ht="31.5" hidden="false" customHeight="false" outlineLevel="0" collapsed="false">
      <c r="A86" s="6" t="s">
        <v>114</v>
      </c>
      <c r="B86" s="7" t="s">
        <v>115</v>
      </c>
      <c r="C86" s="7" t="s">
        <v>18</v>
      </c>
      <c r="D86" s="8" t="n">
        <f aca="false">D87</f>
        <v>30000</v>
      </c>
      <c r="E86" s="8" t="n">
        <f aca="false">E87</f>
        <v>30000</v>
      </c>
      <c r="F86" s="8" t="n">
        <f aca="false">F87</f>
        <v>25000</v>
      </c>
    </row>
    <row r="87" customFormat="false" ht="15.75" hidden="false" customHeight="false" outlineLevel="0" collapsed="false">
      <c r="A87" s="9" t="s">
        <v>116</v>
      </c>
      <c r="B87" s="10" t="s">
        <v>117</v>
      </c>
      <c r="C87" s="10" t="s">
        <v>18</v>
      </c>
      <c r="D87" s="11" t="n">
        <f aca="false">D88+D90</f>
        <v>30000</v>
      </c>
      <c r="E87" s="11" t="n">
        <f aca="false">E88+E90</f>
        <v>30000</v>
      </c>
      <c r="F87" s="11" t="n">
        <f aca="false">F88+F90</f>
        <v>25000</v>
      </c>
    </row>
    <row r="88" customFormat="false" ht="31.5" hidden="false" customHeight="false" outlineLevel="0" collapsed="false">
      <c r="A88" s="18" t="s">
        <v>118</v>
      </c>
      <c r="B88" s="43" t="s">
        <v>119</v>
      </c>
      <c r="C88" s="43" t="s">
        <v>18</v>
      </c>
      <c r="D88" s="44" t="n">
        <f aca="false">D89</f>
        <v>10000</v>
      </c>
      <c r="E88" s="44" t="n">
        <f aca="false">E89</f>
        <v>10000</v>
      </c>
      <c r="F88" s="44" t="n">
        <f aca="false">F89</f>
        <v>5000</v>
      </c>
    </row>
    <row r="89" customFormat="false" ht="31.5" hidden="false" customHeight="false" outlineLevel="0" collapsed="false">
      <c r="A89" s="18" t="s">
        <v>27</v>
      </c>
      <c r="B89" s="19" t="s">
        <v>119</v>
      </c>
      <c r="C89" s="19" t="s">
        <v>28</v>
      </c>
      <c r="D89" s="20" t="n">
        <v>10000</v>
      </c>
      <c r="E89" s="20" t="n">
        <v>10000</v>
      </c>
      <c r="F89" s="20" t="n">
        <v>5000</v>
      </c>
    </row>
    <row r="90" customFormat="false" ht="19.5" hidden="false" customHeight="true" outlineLevel="0" collapsed="false">
      <c r="A90" s="18" t="s">
        <v>120</v>
      </c>
      <c r="B90" s="43" t="s">
        <v>121</v>
      </c>
      <c r="C90" s="43" t="s">
        <v>18</v>
      </c>
      <c r="D90" s="44" t="n">
        <f aca="false">D91</f>
        <v>20000</v>
      </c>
      <c r="E90" s="44" t="n">
        <f aca="false">E91</f>
        <v>20000</v>
      </c>
      <c r="F90" s="44" t="n">
        <f aca="false">F91</f>
        <v>20000</v>
      </c>
    </row>
    <row r="91" customFormat="false" ht="15.75" hidden="false" customHeight="false" outlineLevel="0" collapsed="false">
      <c r="A91" s="18" t="s">
        <v>29</v>
      </c>
      <c r="B91" s="19" t="s">
        <v>121</v>
      </c>
      <c r="C91" s="19" t="s">
        <v>30</v>
      </c>
      <c r="D91" s="20" t="n">
        <v>20000</v>
      </c>
      <c r="E91" s="20" t="n">
        <v>20000</v>
      </c>
      <c r="F91" s="20" t="n">
        <v>20000</v>
      </c>
    </row>
    <row r="92" customFormat="false" ht="44" hidden="false" customHeight="false" outlineLevel="0" collapsed="false">
      <c r="A92" s="45" t="s">
        <v>122</v>
      </c>
      <c r="B92" s="7" t="s">
        <v>123</v>
      </c>
      <c r="C92" s="7" t="s">
        <v>18</v>
      </c>
      <c r="D92" s="8" t="n">
        <f aca="false">D93</f>
        <v>0</v>
      </c>
      <c r="E92" s="8" t="n">
        <f aca="false">E93</f>
        <v>0</v>
      </c>
      <c r="F92" s="8" t="n">
        <f aca="false">F93</f>
        <v>0</v>
      </c>
    </row>
    <row r="93" customFormat="false" ht="15.75" hidden="false" customHeight="false" outlineLevel="0" collapsed="false">
      <c r="A93" s="46" t="s">
        <v>116</v>
      </c>
      <c r="B93" s="47" t="s">
        <v>124</v>
      </c>
      <c r="C93" s="47" t="s">
        <v>18</v>
      </c>
      <c r="D93" s="48" t="n">
        <f aca="false">D94</f>
        <v>0</v>
      </c>
      <c r="E93" s="48" t="n">
        <f aca="false">E94</f>
        <v>0</v>
      </c>
      <c r="F93" s="48" t="n">
        <f aca="false">F94</f>
        <v>0</v>
      </c>
    </row>
    <row r="94" customFormat="false" ht="31.5" hidden="false" customHeight="false" outlineLevel="0" collapsed="false">
      <c r="A94" s="49" t="s">
        <v>125</v>
      </c>
      <c r="B94" s="19" t="s">
        <v>126</v>
      </c>
      <c r="C94" s="19" t="s">
        <v>18</v>
      </c>
      <c r="D94" s="25" t="n">
        <f aca="false">D95</f>
        <v>0</v>
      </c>
      <c r="E94" s="25" t="n">
        <f aca="false">E95</f>
        <v>0</v>
      </c>
      <c r="F94" s="25" t="n">
        <f aca="false">F95</f>
        <v>0</v>
      </c>
    </row>
    <row r="95" customFormat="false" ht="31.5" hidden="false" customHeight="false" outlineLevel="0" collapsed="false">
      <c r="A95" s="18" t="s">
        <v>27</v>
      </c>
      <c r="B95" s="19" t="s">
        <v>126</v>
      </c>
      <c r="C95" s="19" t="s">
        <v>28</v>
      </c>
      <c r="D95" s="20" t="n">
        <v>0</v>
      </c>
      <c r="E95" s="20" t="n">
        <v>0</v>
      </c>
      <c r="F95" s="20" t="n">
        <v>0</v>
      </c>
    </row>
    <row r="96" customFormat="false" ht="47.25" hidden="false" customHeight="false" outlineLevel="0" collapsed="false">
      <c r="A96" s="6" t="s">
        <v>127</v>
      </c>
      <c r="B96" s="7" t="s">
        <v>128</v>
      </c>
      <c r="C96" s="7" t="s">
        <v>18</v>
      </c>
      <c r="D96" s="8" t="n">
        <f aca="false">D97</f>
        <v>93000</v>
      </c>
      <c r="E96" s="8" t="n">
        <f aca="false">E97</f>
        <v>93900</v>
      </c>
      <c r="F96" s="8" t="n">
        <f aca="false">F97</f>
        <v>97500</v>
      </c>
    </row>
    <row r="97" customFormat="false" ht="15.75" hidden="false" customHeight="false" outlineLevel="0" collapsed="false">
      <c r="A97" s="46" t="s">
        <v>116</v>
      </c>
      <c r="B97" s="47" t="s">
        <v>129</v>
      </c>
      <c r="C97" s="47" t="s">
        <v>18</v>
      </c>
      <c r="D97" s="48" t="n">
        <f aca="false">D98</f>
        <v>93000</v>
      </c>
      <c r="E97" s="48" t="n">
        <f aca="false">E98</f>
        <v>93900</v>
      </c>
      <c r="F97" s="48" t="n">
        <f aca="false">F98</f>
        <v>97500</v>
      </c>
    </row>
    <row r="98" customFormat="false" ht="31.5" hidden="false" customHeight="false" outlineLevel="0" collapsed="false">
      <c r="A98" s="18" t="s">
        <v>130</v>
      </c>
      <c r="B98" s="19" t="s">
        <v>131</v>
      </c>
      <c r="C98" s="19" t="s">
        <v>18</v>
      </c>
      <c r="D98" s="20" t="n">
        <f aca="false">D99</f>
        <v>93000</v>
      </c>
      <c r="E98" s="20" t="n">
        <f aca="false">E99</f>
        <v>93900</v>
      </c>
      <c r="F98" s="20" t="n">
        <f aca="false">F99</f>
        <v>97500</v>
      </c>
    </row>
    <row r="99" customFormat="false" ht="58.2" hidden="false" customHeight="false" outlineLevel="0" collapsed="false">
      <c r="A99" s="18" t="s">
        <v>25</v>
      </c>
      <c r="B99" s="19" t="s">
        <v>131</v>
      </c>
      <c r="C99" s="19" t="s">
        <v>26</v>
      </c>
      <c r="D99" s="20" t="n">
        <v>93000</v>
      </c>
      <c r="E99" s="20" t="n">
        <v>93900</v>
      </c>
      <c r="F99" s="20" t="n">
        <v>97500</v>
      </c>
    </row>
    <row r="100" customFormat="false" ht="17.35" hidden="false" customHeight="false" outlineLevel="0" collapsed="false">
      <c r="A100" s="50" t="s">
        <v>132</v>
      </c>
      <c r="B100" s="51"/>
      <c r="C100" s="50"/>
      <c r="D100" s="52" t="n">
        <f aca="false">D15+D37+D62+D86+D96+D94</f>
        <v>5500177.68</v>
      </c>
      <c r="E100" s="52" t="n">
        <f aca="false">E15+E37+E62+E86+E96+E94</f>
        <v>3033232</v>
      </c>
      <c r="F100" s="52" t="n">
        <f aca="false">F15+F37+F62+F86+F96+F94</f>
        <v>2986165</v>
      </c>
    </row>
    <row r="101" customFormat="false" ht="15" hidden="false" customHeight="false" outlineLevel="0" collapsed="false">
      <c r="E101" s="53"/>
      <c r="F101" s="53"/>
    </row>
  </sheetData>
  <mergeCells count="9">
    <mergeCell ref="E1:F2"/>
    <mergeCell ref="E3:F4"/>
    <mergeCell ref="E5:F6"/>
    <mergeCell ref="D7:F7"/>
    <mergeCell ref="D9:F9"/>
    <mergeCell ref="C10:F10"/>
    <mergeCell ref="D11:F11"/>
    <mergeCell ref="A12:F12"/>
    <mergeCell ref="A13:F13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3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110474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2017-11-06T16:07:57Z</dcterms:created>
  <dc:creator>HP</dc:creator>
  <dc:language>ru-RU</dc:language>
  <cp:lastPrinted>2021-07-29T13:08:28Z</cp:lastPrinted>
  <dcterms:modified xsi:type="dcterms:W3CDTF">2021-08-17T11:57:52Z</dcterms:modified>
  <cp:revision>44</cp:revision>
</cp:coreProperties>
</file>